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05" windowWidth="19320" windowHeight="11760" tabRatio="370" activeTab="0"/>
  </bookViews>
  <sheets>
    <sheet name="財務業績ハイライト" sheetId="1" r:id="rId1"/>
    <sheet name="海外売上高比率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<sst xmlns="http://schemas.openxmlformats.org/spreadsheetml/2006/main" count="44" uniqueCount="42">
  <si>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</t>
  </si>
  <si>
    <r>
      <rPr>
        <sz val="10"/>
        <rFont val="ＭＳ Ｐゴシック"/>
        <family val="3"/>
      </rPr>
      <t>■財務業績ハイライト</t>
    </r>
  </si>
  <si>
    <r>
      <rPr>
        <sz val="10"/>
        <rFont val="ＭＳ Ｐゴシック"/>
        <family val="3"/>
      </rPr>
      <t>項目</t>
    </r>
  </si>
  <si>
    <r>
      <rPr>
        <sz val="10"/>
        <rFont val="ＭＳ Ｐゴシック"/>
        <family val="3"/>
      </rPr>
      <t>（単位：百万円）</t>
    </r>
  </si>
  <si>
    <r>
      <rPr>
        <sz val="10"/>
        <rFont val="ＭＳ Ｐゴシック"/>
        <family val="3"/>
      </rPr>
      <t>売上高</t>
    </r>
  </si>
  <si>
    <r>
      <rPr>
        <sz val="10"/>
        <rFont val="ＭＳ Ｐゴシック"/>
        <family val="3"/>
      </rPr>
      <t>営業利益</t>
    </r>
  </si>
  <si>
    <r>
      <rPr>
        <sz val="10"/>
        <rFont val="ＭＳ Ｐゴシック"/>
        <family val="3"/>
      </rPr>
      <t>経常利益</t>
    </r>
  </si>
  <si>
    <r>
      <rPr>
        <sz val="10"/>
        <rFont val="ＭＳ Ｐゴシック"/>
        <family val="3"/>
      </rPr>
      <t>当期純利益</t>
    </r>
  </si>
  <si>
    <r>
      <rPr>
        <sz val="10"/>
        <rFont val="ＭＳ Ｐゴシック"/>
        <family val="3"/>
      </rPr>
      <t>総資産</t>
    </r>
  </si>
  <si>
    <r>
      <rPr>
        <sz val="10"/>
        <rFont val="ＭＳ Ｐゴシック"/>
        <family val="3"/>
      </rPr>
      <t>純資産</t>
    </r>
  </si>
  <si>
    <r>
      <rPr>
        <sz val="10"/>
        <rFont val="ＭＳ Ｐゴシック"/>
        <family val="3"/>
      </rPr>
      <t>設備投資</t>
    </r>
  </si>
  <si>
    <r>
      <rPr>
        <sz val="10"/>
        <rFont val="ＭＳ Ｐゴシック"/>
        <family val="3"/>
      </rPr>
      <t>減価償却費</t>
    </r>
  </si>
  <si>
    <r>
      <rPr>
        <sz val="10"/>
        <rFont val="ＭＳ Ｐゴシック"/>
        <family val="3"/>
      </rPr>
      <t>研究開発費</t>
    </r>
  </si>
  <si>
    <r>
      <rPr>
        <sz val="10"/>
        <rFont val="ＭＳ Ｐゴシック"/>
        <family val="3"/>
      </rPr>
      <t>■株式関係</t>
    </r>
  </si>
  <si>
    <r>
      <rPr>
        <sz val="10"/>
        <rFont val="ＭＳ Ｐゴシック"/>
        <family val="3"/>
      </rPr>
      <t>（単位：円）</t>
    </r>
  </si>
  <si>
    <r>
      <t>1</t>
    </r>
    <r>
      <rPr>
        <sz val="10"/>
        <rFont val="ＭＳ Ｐゴシック"/>
        <family val="3"/>
      </rPr>
      <t>株あたり当期純利益</t>
    </r>
  </si>
  <si>
    <r>
      <rPr>
        <sz val="10"/>
        <rFont val="ＭＳ Ｐゴシック"/>
        <family val="3"/>
      </rPr>
      <t>１株あたり純資産</t>
    </r>
  </si>
  <si>
    <r>
      <t>1</t>
    </r>
    <r>
      <rPr>
        <sz val="10"/>
        <rFont val="ＭＳ Ｐゴシック"/>
        <family val="3"/>
      </rPr>
      <t>株あたり配当金</t>
    </r>
  </si>
  <si>
    <r>
      <rPr>
        <sz val="10"/>
        <rFont val="ＭＳ Ｐゴシック"/>
        <family val="3"/>
      </rPr>
      <t>■海外売上高地域別構成比</t>
    </r>
  </si>
  <si>
    <r>
      <rPr>
        <sz val="10"/>
        <rFont val="ＭＳ Ｐゴシック"/>
        <family val="3"/>
      </rPr>
      <t>アジア地域</t>
    </r>
  </si>
  <si>
    <r>
      <rPr>
        <sz val="10"/>
        <rFont val="ＭＳ Ｐゴシック"/>
        <family val="3"/>
      </rPr>
      <t>北米地域</t>
    </r>
  </si>
  <si>
    <r>
      <rPr>
        <sz val="10"/>
        <rFont val="ＭＳ Ｐゴシック"/>
        <family val="3"/>
      </rPr>
      <t>欧州地域</t>
    </r>
  </si>
  <si>
    <r>
      <rPr>
        <sz val="10"/>
        <rFont val="ＭＳ Ｐゴシック"/>
        <family val="3"/>
      </rPr>
      <t>その他</t>
    </r>
  </si>
  <si>
    <r>
      <rPr>
        <sz val="10"/>
        <rFont val="ＭＳ Ｐゴシック"/>
        <family val="3"/>
      </rPr>
      <t>合計</t>
    </r>
  </si>
  <si>
    <r>
      <rPr>
        <sz val="10"/>
        <rFont val="ＭＳ Ｐゴシック"/>
        <family val="3"/>
      </rPr>
      <t>（単位：百万円）</t>
    </r>
  </si>
  <si>
    <r>
      <rPr>
        <sz val="10"/>
        <rFont val="ＭＳ Ｐゴシック"/>
        <family val="3"/>
      </rPr>
      <t>金額</t>
    </r>
  </si>
  <si>
    <r>
      <rPr>
        <sz val="10"/>
        <rFont val="ＭＳ Ｐゴシック"/>
        <family val="3"/>
      </rPr>
      <t>割合（％）</t>
    </r>
  </si>
  <si>
    <r>
      <rPr>
        <sz val="10"/>
        <rFont val="ＭＳ Ｐゴシック"/>
        <family val="3"/>
      </rPr>
      <t>注）</t>
    </r>
  </si>
  <si>
    <r>
      <rPr>
        <sz val="10"/>
        <rFont val="ＭＳ Ｐゴシック"/>
        <family val="3"/>
      </rPr>
      <t>１．国又は地域は、地理的近接度により区分しております。</t>
    </r>
  </si>
  <si>
    <r>
      <rPr>
        <sz val="10"/>
        <rFont val="ＭＳ Ｐゴシック"/>
        <family val="3"/>
      </rPr>
      <t>２．各区分に属する国又は地域の内訳は次のとおりであります。</t>
    </r>
  </si>
  <si>
    <r>
      <rPr>
        <sz val="10"/>
        <rFont val="ＭＳ Ｐゴシック"/>
        <family val="3"/>
      </rPr>
      <t>　（１）アジア・・・韓国、台湾、中国、シンガポール　他</t>
    </r>
  </si>
  <si>
    <r>
      <rPr>
        <sz val="10"/>
        <rFont val="ＭＳ Ｐゴシック"/>
        <family val="3"/>
      </rPr>
      <t>　（２）北米・・・米国　他</t>
    </r>
  </si>
  <si>
    <r>
      <rPr>
        <sz val="10"/>
        <rFont val="ＭＳ Ｐゴシック"/>
        <family val="3"/>
      </rPr>
      <t>　（３）欧州・・・スイス、スペイン、ドイツ　他</t>
    </r>
  </si>
  <si>
    <r>
      <rPr>
        <sz val="10"/>
        <rFont val="ＭＳ Ｐゴシック"/>
        <family val="3"/>
      </rPr>
      <t>■海外売上高地域別構成比（時系列）</t>
    </r>
  </si>
  <si>
    <r>
      <rPr>
        <sz val="10"/>
        <rFont val="ＭＳ Ｐゴシック"/>
        <family val="3"/>
      </rPr>
      <t>アジア地域</t>
    </r>
  </si>
  <si>
    <r>
      <rPr>
        <sz val="10"/>
        <rFont val="ＭＳ Ｐゴシック"/>
        <family val="3"/>
      </rPr>
      <t>北米地域</t>
    </r>
  </si>
  <si>
    <r>
      <rPr>
        <sz val="10"/>
        <rFont val="ＭＳ Ｐゴシック"/>
        <family val="3"/>
      </rPr>
      <t>欧州地域</t>
    </r>
  </si>
  <si>
    <r>
      <rPr>
        <sz val="10"/>
        <rFont val="ＭＳ Ｐゴシック"/>
        <family val="3"/>
      </rPr>
      <t>その他</t>
    </r>
  </si>
  <si>
    <r>
      <rPr>
        <sz val="10"/>
        <rFont val="ＭＳ Ｐゴシック"/>
        <family val="3"/>
      </rPr>
      <t>合計</t>
    </r>
  </si>
  <si>
    <r>
      <rPr>
        <sz val="10"/>
        <rFont val="ＭＳ Ｐゴシック"/>
        <family val="3"/>
      </rPr>
      <t>海外売上高比率</t>
    </r>
  </si>
  <si>
    <t>３．海外売上高は、当社の本邦以外の国又は地域における売上高であります。</t>
  </si>
  <si>
    <r>
      <rPr>
        <sz val="10"/>
        <rFont val="ＭＳ Ｐゴシック"/>
        <family val="3"/>
      </rPr>
      <t>地域別　</t>
    </r>
    <r>
      <rPr>
        <sz val="10"/>
        <rFont val="Arial"/>
        <family val="2"/>
      </rPr>
      <t>2018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</si>
</sst>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0.00_ "/>
    <numFmt numFmtId="179" formatCode="0.0%"/>
    <numFmt numFmtId="180" formatCode="0.000%"/>
    <numFmt numFmtId="181" formatCode="yyyy"/>
    <numFmt numFmtId="182" formatCode="#,##0.0;&quot;△ &quot;#,##0.0"/>
    <numFmt numFmtId="183" formatCode="#,##0.00;&quot;△ &quot;#,##0.00"/>
    <numFmt numFmtId="184" formatCode="mmm\-yyyy"/>
    <numFmt numFmtId="185" formatCode="#,##0.0;[Red]\-#,##0.0"/>
    <numFmt numFmtId="186" formatCode="#,##0_);[Red]\(#,##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.25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6" fillId="0" borderId="0" xfId="0" applyFont="1" applyAlignment="1">
      <alignment vertical="center"/>
    </xf>
    <xf numFmtId="55" fontId="6" fillId="33" borderId="10" xfId="61" applyNumberFormat="1" applyFont="1" applyFill="1" applyBorder="1">
      <alignment/>
      <protection/>
    </xf>
    <xf numFmtId="0" fontId="6" fillId="0" borderId="0" xfId="61" applyFont="1" applyBorder="1">
      <alignment/>
      <protection/>
    </xf>
    <xf numFmtId="0" fontId="6" fillId="0" borderId="11" xfId="61" applyFont="1" applyBorder="1">
      <alignment/>
      <protection/>
    </xf>
    <xf numFmtId="0" fontId="6" fillId="0" borderId="12" xfId="61" applyFont="1" applyBorder="1">
      <alignment/>
      <protection/>
    </xf>
    <xf numFmtId="0" fontId="8" fillId="0" borderId="0" xfId="61" applyFont="1">
      <alignment/>
      <protection/>
    </xf>
    <xf numFmtId="0" fontId="6" fillId="0" borderId="0" xfId="61" applyFont="1" applyFill="1" applyBorder="1">
      <alignment/>
      <protection/>
    </xf>
    <xf numFmtId="176" fontId="6" fillId="0" borderId="0" xfId="49" applyNumberFormat="1" applyFont="1" applyBorder="1" applyAlignment="1">
      <alignment/>
    </xf>
    <xf numFmtId="179" fontId="6" fillId="0" borderId="0" xfId="42" applyNumberFormat="1" applyFont="1" applyAlignment="1">
      <alignment vertical="center"/>
    </xf>
    <xf numFmtId="9" fontId="6" fillId="0" borderId="0" xfId="42" applyFont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6" fillId="33" borderId="10" xfId="61" applyFont="1" applyFill="1" applyBorder="1">
      <alignment/>
      <protection/>
    </xf>
    <xf numFmtId="178" fontId="6" fillId="0" borderId="11" xfId="61" applyNumberFormat="1" applyFont="1" applyBorder="1">
      <alignment/>
      <protection/>
    </xf>
    <xf numFmtId="178" fontId="6" fillId="0" borderId="11" xfId="61" applyNumberFormat="1" applyFont="1" applyBorder="1" applyAlignment="1">
      <alignment horizontal="right"/>
      <protection/>
    </xf>
    <xf numFmtId="178" fontId="6" fillId="0" borderId="12" xfId="61" applyNumberFormat="1" applyFont="1" applyBorder="1">
      <alignment/>
      <protection/>
    </xf>
    <xf numFmtId="0" fontId="6" fillId="34" borderId="10" xfId="61" applyFont="1" applyFill="1" applyBorder="1">
      <alignment/>
      <protection/>
    </xf>
    <xf numFmtId="0" fontId="6" fillId="34" borderId="10" xfId="61" applyFont="1" applyFill="1" applyBorder="1" applyAlignment="1">
      <alignment horizontal="right"/>
      <protection/>
    </xf>
    <xf numFmtId="176" fontId="6" fillId="0" borderId="11" xfId="49" applyNumberFormat="1" applyFont="1" applyFill="1" applyBorder="1" applyAlignment="1">
      <alignment/>
    </xf>
    <xf numFmtId="179" fontId="6" fillId="0" borderId="12" xfId="42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55" fontId="6" fillId="33" borderId="10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179" fontId="6" fillId="0" borderId="13" xfId="42" applyNumberFormat="1" applyFont="1" applyBorder="1" applyAlignment="1">
      <alignment vertical="center"/>
    </xf>
    <xf numFmtId="0" fontId="7" fillId="0" borderId="0" xfId="61" applyFont="1" applyFill="1" applyBorder="1">
      <alignment/>
      <protection/>
    </xf>
    <xf numFmtId="176" fontId="8" fillId="35" borderId="0" xfId="49" applyNumberFormat="1" applyFont="1" applyFill="1" applyBorder="1" applyAlignment="1">
      <alignment/>
    </xf>
    <xf numFmtId="176" fontId="8" fillId="35" borderId="0" xfId="49" applyNumberFormat="1" applyFont="1" applyFill="1" applyBorder="1" applyAlignment="1">
      <alignment horizontal="right"/>
    </xf>
    <xf numFmtId="178" fontId="8" fillId="35" borderId="0" xfId="61" applyNumberFormat="1" applyFont="1" applyFill="1" applyBorder="1">
      <alignment/>
      <protection/>
    </xf>
    <xf numFmtId="178" fontId="8" fillId="35" borderId="0" xfId="61" applyNumberFormat="1" applyFont="1" applyFill="1" applyBorder="1" applyAlignment="1">
      <alignment horizontal="right"/>
      <protection/>
    </xf>
    <xf numFmtId="176" fontId="6" fillId="0" borderId="0" xfId="49" applyNumberFormat="1" applyFont="1" applyFill="1" applyBorder="1" applyAlignment="1">
      <alignment/>
    </xf>
    <xf numFmtId="178" fontId="6" fillId="0" borderId="11" xfId="61" applyNumberFormat="1" applyFont="1" applyFill="1" applyBorder="1">
      <alignment/>
      <protection/>
    </xf>
    <xf numFmtId="178" fontId="6" fillId="0" borderId="11" xfId="61" applyNumberFormat="1" applyFont="1" applyFill="1" applyBorder="1" applyAlignment="1">
      <alignment horizontal="right"/>
      <protection/>
    </xf>
    <xf numFmtId="178" fontId="6" fillId="0" borderId="12" xfId="61" applyNumberFormat="1" applyFont="1" applyFill="1" applyBorder="1">
      <alignment/>
      <protection/>
    </xf>
    <xf numFmtId="0" fontId="6" fillId="33" borderId="14" xfId="61" applyFont="1" applyFill="1" applyBorder="1" applyAlignment="1">
      <alignment horizontal="left"/>
      <protection/>
    </xf>
    <xf numFmtId="176" fontId="6" fillId="0" borderId="0" xfId="49" applyNumberFormat="1" applyFont="1" applyBorder="1" applyAlignment="1">
      <alignment horizontal="right"/>
    </xf>
    <xf numFmtId="176" fontId="6" fillId="0" borderId="0" xfId="49" applyNumberFormat="1" applyFont="1" applyFill="1" applyBorder="1" applyAlignment="1">
      <alignment horizontal="right"/>
    </xf>
    <xf numFmtId="0" fontId="6" fillId="0" borderId="15" xfId="61" applyFont="1" applyBorder="1">
      <alignment/>
      <protection/>
    </xf>
    <xf numFmtId="176" fontId="6" fillId="0" borderId="15" xfId="49" applyNumberFormat="1" applyFont="1" applyBorder="1" applyAlignment="1">
      <alignment/>
    </xf>
    <xf numFmtId="176" fontId="6" fillId="0" borderId="15" xfId="49" applyNumberFormat="1" applyFont="1" applyFill="1" applyBorder="1" applyAlignment="1">
      <alignment/>
    </xf>
    <xf numFmtId="178" fontId="8" fillId="35" borderId="15" xfId="61" applyNumberFormat="1" applyFont="1" applyFill="1" applyBorder="1">
      <alignment/>
      <protection/>
    </xf>
    <xf numFmtId="179" fontId="6" fillId="0" borderId="13" xfId="42" applyNumberFormat="1" applyFont="1" applyFill="1" applyBorder="1" applyAlignment="1">
      <alignment vertical="center"/>
    </xf>
    <xf numFmtId="176" fontId="8" fillId="36" borderId="11" xfId="49" applyNumberFormat="1" applyFont="1" applyFill="1" applyBorder="1" applyAlignment="1">
      <alignment/>
    </xf>
    <xf numFmtId="38" fontId="8" fillId="36" borderId="12" xfId="49" applyFont="1" applyFill="1" applyBorder="1" applyAlignment="1">
      <alignment vertical="center"/>
    </xf>
    <xf numFmtId="178" fontId="6" fillId="0" borderId="0" xfId="61" applyNumberFormat="1" applyFont="1" applyFill="1" applyBorder="1">
      <alignment/>
      <protection/>
    </xf>
    <xf numFmtId="178" fontId="6" fillId="0" borderId="0" xfId="61" applyNumberFormat="1" applyFont="1" applyFill="1" applyBorder="1" applyAlignment="1">
      <alignment horizontal="right"/>
      <protection/>
    </xf>
    <xf numFmtId="178" fontId="6" fillId="0" borderId="15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38" fontId="6" fillId="0" borderId="12" xfId="49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55" fontId="6" fillId="37" borderId="14" xfId="61" applyNumberFormat="1" applyFont="1" applyFill="1" applyBorder="1">
      <alignment/>
      <protection/>
    </xf>
    <xf numFmtId="55" fontId="6" fillId="37" borderId="10" xfId="61" applyNumberFormat="1" applyFont="1" applyFill="1" applyBorder="1">
      <alignment/>
      <protection/>
    </xf>
    <xf numFmtId="55" fontId="6" fillId="37" borderId="10" xfId="0" applyNumberFormat="1" applyFont="1" applyFill="1" applyBorder="1" applyAlignment="1">
      <alignment vertical="center"/>
    </xf>
    <xf numFmtId="55" fontId="8" fillId="38" borderId="10" xfId="0" applyNumberFormat="1" applyFont="1" applyFill="1" applyBorder="1" applyAlignment="1">
      <alignment vertical="center"/>
    </xf>
    <xf numFmtId="179" fontId="8" fillId="36" borderId="13" xfId="42" applyNumberFormat="1" applyFont="1" applyFill="1" applyBorder="1" applyAlignment="1">
      <alignment vertical="center"/>
    </xf>
    <xf numFmtId="55" fontId="8" fillId="34" borderId="14" xfId="61" applyNumberFormat="1" applyFont="1" applyFill="1" applyBorder="1">
      <alignment/>
      <protection/>
    </xf>
    <xf numFmtId="0" fontId="8" fillId="0" borderId="0" xfId="61" applyFont="1" applyBorder="1">
      <alignment/>
      <protection/>
    </xf>
    <xf numFmtId="176" fontId="8" fillId="36" borderId="0" xfId="49" applyNumberFormat="1" applyFont="1" applyFill="1" applyBorder="1" applyAlignment="1">
      <alignment/>
    </xf>
    <xf numFmtId="176" fontId="8" fillId="36" borderId="15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475"/>
          <c:w val="0.97975"/>
          <c:h val="0.9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'財務業績ハイライト'!$A$35</c:f>
              <c:strCache>
                <c:ptCount val="1"/>
                <c:pt idx="0">
                  <c:v>アジア地域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'財務業績ハイライト'!$B$34:$F$34</c:f>
              <c:strCache>
                <c:ptCount val="5"/>
                <c:pt idx="0">
                  <c:v>42064</c:v>
                </c:pt>
                <c:pt idx="1">
                  <c:v>42430</c:v>
                </c:pt>
                <c:pt idx="2">
                  <c:v>42795</c:v>
                </c:pt>
                <c:pt idx="3">
                  <c:v>43160</c:v>
                </c:pt>
                <c:pt idx="4">
                  <c:v>43525</c:v>
                </c:pt>
              </c:strCache>
            </c:strRef>
          </c:cat>
          <c:val>
            <c:numRef>
              <c:f>'財務業績ハイライト'!$B$35:$F$35</c:f>
              <c:numCache>
                <c:ptCount val="5"/>
                <c:pt idx="0">
                  <c:v>3238</c:v>
                </c:pt>
                <c:pt idx="1">
                  <c:v>3672</c:v>
                </c:pt>
                <c:pt idx="2">
                  <c:v>3401</c:v>
                </c:pt>
                <c:pt idx="3">
                  <c:v>3907</c:v>
                </c:pt>
                <c:pt idx="4">
                  <c:v>4325</c:v>
                </c:pt>
              </c:numCache>
            </c:numRef>
          </c:val>
        </c:ser>
        <c:ser>
          <c:idx val="1"/>
          <c:order val="1"/>
          <c:tx>
            <c:strRef>
              <c:f>'財務業績ハイライト'!$A$36</c:f>
              <c:strCache>
                <c:ptCount val="1"/>
                <c:pt idx="0">
                  <c:v>北米地域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'財務業績ハイライト'!$B$34:$F$34</c:f>
              <c:strCache>
                <c:ptCount val="5"/>
                <c:pt idx="0">
                  <c:v>42064</c:v>
                </c:pt>
                <c:pt idx="1">
                  <c:v>42430</c:v>
                </c:pt>
                <c:pt idx="2">
                  <c:v>42795</c:v>
                </c:pt>
                <c:pt idx="3">
                  <c:v>43160</c:v>
                </c:pt>
                <c:pt idx="4">
                  <c:v>43525</c:v>
                </c:pt>
              </c:strCache>
            </c:strRef>
          </c:cat>
          <c:val>
            <c:numRef>
              <c:f>'財務業績ハイライト'!$B$36:$F$36</c:f>
              <c:numCache>
                <c:ptCount val="5"/>
                <c:pt idx="0">
                  <c:v>1964</c:v>
                </c:pt>
                <c:pt idx="1">
                  <c:v>2277</c:v>
                </c:pt>
                <c:pt idx="2">
                  <c:v>2072</c:v>
                </c:pt>
                <c:pt idx="3">
                  <c:v>2038</c:v>
                </c:pt>
                <c:pt idx="4">
                  <c:v>2027</c:v>
                </c:pt>
              </c:numCache>
            </c:numRef>
          </c:val>
        </c:ser>
        <c:ser>
          <c:idx val="2"/>
          <c:order val="2"/>
          <c:tx>
            <c:strRef>
              <c:f>'財務業績ハイライト'!$A$37</c:f>
              <c:strCache>
                <c:ptCount val="1"/>
                <c:pt idx="0">
                  <c:v>欧州地域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'財務業績ハイライト'!$B$34:$F$34</c:f>
              <c:strCache>
                <c:ptCount val="5"/>
                <c:pt idx="0">
                  <c:v>42064</c:v>
                </c:pt>
                <c:pt idx="1">
                  <c:v>42430</c:v>
                </c:pt>
                <c:pt idx="2">
                  <c:v>42795</c:v>
                </c:pt>
                <c:pt idx="3">
                  <c:v>43160</c:v>
                </c:pt>
                <c:pt idx="4">
                  <c:v>43525</c:v>
                </c:pt>
              </c:strCache>
            </c:strRef>
          </c:cat>
          <c:val>
            <c:numRef>
              <c:f>'財務業績ハイライト'!$B$37:$F$37</c:f>
              <c:numCache>
                <c:ptCount val="5"/>
                <c:pt idx="0">
                  <c:v>699</c:v>
                </c:pt>
                <c:pt idx="1">
                  <c:v>761</c:v>
                </c:pt>
                <c:pt idx="2">
                  <c:v>703</c:v>
                </c:pt>
                <c:pt idx="3">
                  <c:v>741</c:v>
                </c:pt>
                <c:pt idx="4">
                  <c:v>942</c:v>
                </c:pt>
              </c:numCache>
            </c:numRef>
          </c:val>
        </c:ser>
        <c:ser>
          <c:idx val="3"/>
          <c:order val="3"/>
          <c:tx>
            <c:strRef>
              <c:f>'財務業績ハイライト'!$A$38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'財務業績ハイライト'!$B$34:$F$34</c:f>
              <c:strCache>
                <c:ptCount val="5"/>
                <c:pt idx="0">
                  <c:v>42064</c:v>
                </c:pt>
                <c:pt idx="1">
                  <c:v>42430</c:v>
                </c:pt>
                <c:pt idx="2">
                  <c:v>42795</c:v>
                </c:pt>
                <c:pt idx="3">
                  <c:v>43160</c:v>
                </c:pt>
                <c:pt idx="4">
                  <c:v>43525</c:v>
                </c:pt>
              </c:strCache>
            </c:strRef>
          </c:cat>
          <c:val>
            <c:numRef>
              <c:f>'財務業績ハイライト'!$B$38:$F$38</c:f>
              <c:numCache>
                <c:ptCount val="5"/>
                <c:pt idx="0">
                  <c:v>121</c:v>
                </c:pt>
                <c:pt idx="1">
                  <c:v>163</c:v>
                </c:pt>
                <c:pt idx="2">
                  <c:v>150</c:v>
                </c:pt>
                <c:pt idx="3">
                  <c:v>140</c:v>
                </c:pt>
                <c:pt idx="4">
                  <c:v>134</c:v>
                </c:pt>
              </c:numCache>
            </c:numRef>
          </c:val>
        </c:ser>
        <c:overlap val="100"/>
        <c:axId val="55224668"/>
        <c:axId val="27259965"/>
      </c:barChart>
      <c:lineChart>
        <c:grouping val="standard"/>
        <c:varyColors val="0"/>
        <c:ser>
          <c:idx val="4"/>
          <c:order val="4"/>
          <c:tx>
            <c:strRef>
              <c:f>'財務業績ハイライト'!$A$41</c:f>
              <c:strCache>
                <c:ptCount val="1"/>
                <c:pt idx="0">
                  <c:v>海外売上高比率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'財務業績ハイライト'!$B$34:$F$34</c:f>
              <c:strCache>
                <c:ptCount val="5"/>
                <c:pt idx="0">
                  <c:v>42064</c:v>
                </c:pt>
                <c:pt idx="1">
                  <c:v>42430</c:v>
                </c:pt>
                <c:pt idx="2">
                  <c:v>42795</c:v>
                </c:pt>
                <c:pt idx="3">
                  <c:v>43160</c:v>
                </c:pt>
                <c:pt idx="4">
                  <c:v>43525</c:v>
                </c:pt>
              </c:strCache>
            </c:strRef>
          </c:cat>
          <c:val>
            <c:numRef>
              <c:f>'財務業績ハイライト'!$B$41:$F$41</c:f>
              <c:numCache>
                <c:ptCount val="5"/>
                <c:pt idx="0">
                  <c:v>0.357</c:v>
                </c:pt>
                <c:pt idx="1">
                  <c:v>0.384</c:v>
                </c:pt>
                <c:pt idx="2">
                  <c:v>0.348</c:v>
                </c:pt>
                <c:pt idx="3">
                  <c:v>0.3323918971562135</c:v>
                </c:pt>
                <c:pt idx="4">
                  <c:v>0.32330794341675734</c:v>
                </c:pt>
              </c:numCache>
            </c:numRef>
          </c:val>
          <c:smooth val="0"/>
        </c:ser>
        <c:axId val="44013094"/>
        <c:axId val="60573527"/>
      </c:lineChart>
      <c:dateAx>
        <c:axId val="552246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5996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725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24668"/>
        <c:crossesAt val="1"/>
        <c:crossBetween val="between"/>
        <c:dispUnits/>
      </c:valAx>
      <c:dateAx>
        <c:axId val="44013094"/>
        <c:scaling>
          <c:orientation val="minMax"/>
        </c:scaling>
        <c:axPos val="b"/>
        <c:delete val="1"/>
        <c:majorTickMark val="out"/>
        <c:minorTickMark val="none"/>
        <c:tickLblPos val="nextTo"/>
        <c:crossAx val="60573527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60573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0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5825"/>
          <c:w val="0.5797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125" zoomScaleNormal="125" zoomScalePageLayoutView="0" workbookViewId="0" topLeftCell="A1">
      <selection activeCell="G8" sqref="G8"/>
    </sheetView>
  </sheetViews>
  <sheetFormatPr defaultColWidth="8.875" defaultRowHeight="18" customHeight="1"/>
  <cols>
    <col min="1" max="1" width="25.50390625" style="2" bestFit="1" customWidth="1"/>
    <col min="2" max="5" width="10.50390625" style="2" bestFit="1" customWidth="1"/>
    <col min="6" max="6" width="10.875" style="2" bestFit="1" customWidth="1"/>
    <col min="7" max="7" width="10.875" style="12" customWidth="1"/>
    <col min="8" max="8" width="10.875" style="2" customWidth="1"/>
    <col min="9" max="10" width="10.125" style="2" customWidth="1"/>
    <col min="11" max="11" width="11.50390625" style="2" bestFit="1" customWidth="1"/>
    <col min="12" max="16384" width="8.875" style="2" customWidth="1"/>
  </cols>
  <sheetData>
    <row r="1" spans="1:11" ht="18" customHeight="1" thickBot="1">
      <c r="A1" s="1" t="s">
        <v>1</v>
      </c>
      <c r="B1" s="1"/>
      <c r="C1" s="1"/>
      <c r="D1" s="1"/>
      <c r="E1" s="1"/>
      <c r="F1" s="1"/>
      <c r="G1" s="54"/>
      <c r="H1" s="4"/>
      <c r="I1" s="1"/>
      <c r="J1" s="1"/>
      <c r="K1" s="1"/>
    </row>
    <row r="2" spans="1:7" ht="18" customHeight="1">
      <c r="A2" s="41" t="s">
        <v>2</v>
      </c>
      <c r="B2" s="57">
        <v>42064</v>
      </c>
      <c r="C2" s="57">
        <v>42430</v>
      </c>
      <c r="D2" s="57">
        <v>42795</v>
      </c>
      <c r="E2" s="57">
        <v>43160</v>
      </c>
      <c r="F2" s="62">
        <v>43525</v>
      </c>
      <c r="G2" s="4" t="s">
        <v>3</v>
      </c>
    </row>
    <row r="3" spans="1:7" ht="18" customHeight="1">
      <c r="A3" s="4" t="s">
        <v>4</v>
      </c>
      <c r="B3" s="9">
        <v>16863</v>
      </c>
      <c r="C3" s="37">
        <v>17919</v>
      </c>
      <c r="D3" s="37">
        <v>18183</v>
      </c>
      <c r="E3" s="37">
        <v>20536</v>
      </c>
      <c r="F3" s="33">
        <v>22975</v>
      </c>
      <c r="G3" s="4"/>
    </row>
    <row r="4" spans="1:7" ht="18" customHeight="1">
      <c r="A4" s="4" t="s">
        <v>5</v>
      </c>
      <c r="B4" s="42">
        <v>506</v>
      </c>
      <c r="C4" s="43">
        <v>966</v>
      </c>
      <c r="D4" s="43">
        <v>527</v>
      </c>
      <c r="E4" s="43">
        <v>1300</v>
      </c>
      <c r="F4" s="34">
        <v>1559</v>
      </c>
      <c r="G4" s="4"/>
    </row>
    <row r="5" spans="1:7" ht="18" customHeight="1">
      <c r="A5" s="4" t="s">
        <v>6</v>
      </c>
      <c r="B5" s="42">
        <v>677</v>
      </c>
      <c r="C5" s="43">
        <v>688</v>
      </c>
      <c r="D5" s="43">
        <v>412</v>
      </c>
      <c r="E5" s="43">
        <v>1089</v>
      </c>
      <c r="F5" s="34">
        <v>1567</v>
      </c>
      <c r="G5" s="4"/>
    </row>
    <row r="6" spans="1:7" ht="18" customHeight="1">
      <c r="A6" s="4" t="s">
        <v>7</v>
      </c>
      <c r="B6" s="42">
        <v>540</v>
      </c>
      <c r="C6" s="43">
        <v>468</v>
      </c>
      <c r="D6" s="43">
        <v>233</v>
      </c>
      <c r="E6" s="43">
        <v>863</v>
      </c>
      <c r="F6" s="34">
        <v>1171</v>
      </c>
      <c r="G6" s="4"/>
    </row>
    <row r="7" spans="1:7" ht="18" customHeight="1">
      <c r="A7" s="4" t="s">
        <v>8</v>
      </c>
      <c r="B7" s="9">
        <v>28648</v>
      </c>
      <c r="C7" s="37">
        <v>28232</v>
      </c>
      <c r="D7" s="37">
        <v>28425</v>
      </c>
      <c r="E7" s="37">
        <v>30128</v>
      </c>
      <c r="F7" s="33">
        <v>36865</v>
      </c>
      <c r="G7" s="4"/>
    </row>
    <row r="8" spans="1:7" ht="18" customHeight="1">
      <c r="A8" s="4" t="s">
        <v>9</v>
      </c>
      <c r="B8" s="9">
        <v>6526</v>
      </c>
      <c r="C8" s="37">
        <v>6806</v>
      </c>
      <c r="D8" s="37">
        <v>7000</v>
      </c>
      <c r="E8" s="37">
        <v>7783</v>
      </c>
      <c r="F8" s="33">
        <v>8841</v>
      </c>
      <c r="G8" s="4"/>
    </row>
    <row r="9" spans="1:7" ht="18" customHeight="1">
      <c r="A9" s="4" t="s">
        <v>10</v>
      </c>
      <c r="B9" s="9">
        <v>522</v>
      </c>
      <c r="C9" s="37">
        <v>943</v>
      </c>
      <c r="D9" s="37">
        <v>1462</v>
      </c>
      <c r="E9" s="37">
        <v>2412</v>
      </c>
      <c r="F9" s="64">
        <v>4096</v>
      </c>
      <c r="G9" s="4"/>
    </row>
    <row r="10" spans="1:7" ht="18" customHeight="1">
      <c r="A10" s="4" t="s">
        <v>11</v>
      </c>
      <c r="B10" s="9">
        <v>1747</v>
      </c>
      <c r="C10" s="37">
        <v>1634</v>
      </c>
      <c r="D10" s="37">
        <v>1628</v>
      </c>
      <c r="E10" s="37">
        <v>1705</v>
      </c>
      <c r="F10" s="64">
        <v>1944</v>
      </c>
      <c r="G10" s="4"/>
    </row>
    <row r="11" spans="1:7" ht="18" customHeight="1" thickBot="1">
      <c r="A11" s="44" t="s">
        <v>12</v>
      </c>
      <c r="B11" s="45">
        <v>791</v>
      </c>
      <c r="C11" s="46">
        <v>886</v>
      </c>
      <c r="D11" s="46">
        <v>859</v>
      </c>
      <c r="E11" s="46">
        <v>792</v>
      </c>
      <c r="F11" s="65">
        <v>801</v>
      </c>
      <c r="G11" s="4"/>
    </row>
    <row r="12" spans="1:9" ht="18" customHeight="1">
      <c r="A12" s="1"/>
      <c r="B12" s="1"/>
      <c r="C12" s="1"/>
      <c r="D12" s="1"/>
      <c r="E12" s="1"/>
      <c r="F12" s="7"/>
      <c r="G12" s="54"/>
      <c r="H12" s="7"/>
      <c r="I12" s="1"/>
    </row>
    <row r="13" spans="1:9" ht="18" customHeight="1" thickBot="1">
      <c r="A13" s="1" t="s">
        <v>13</v>
      </c>
      <c r="B13" s="1"/>
      <c r="C13" s="1"/>
      <c r="D13" s="1"/>
      <c r="E13" s="1"/>
      <c r="F13" s="7"/>
      <c r="G13" s="54"/>
      <c r="H13" s="63"/>
      <c r="I13" s="1"/>
    </row>
    <row r="14" spans="1:7" ht="18" customHeight="1">
      <c r="A14" s="16" t="s">
        <v>2</v>
      </c>
      <c r="B14" s="3">
        <v>42064</v>
      </c>
      <c r="C14" s="58">
        <v>42430</v>
      </c>
      <c r="D14" s="57">
        <v>42795</v>
      </c>
      <c r="E14" s="57">
        <v>43160</v>
      </c>
      <c r="F14" s="62">
        <v>43525</v>
      </c>
      <c r="G14" s="4" t="s">
        <v>14</v>
      </c>
    </row>
    <row r="15" spans="1:7" ht="18" customHeight="1">
      <c r="A15" s="5" t="s">
        <v>15</v>
      </c>
      <c r="B15" s="17">
        <v>68.07</v>
      </c>
      <c r="C15" s="38">
        <v>58.97</v>
      </c>
      <c r="D15" s="51">
        <v>29.39</v>
      </c>
      <c r="E15" s="51">
        <v>108.73</v>
      </c>
      <c r="F15" s="35">
        <v>147.54</v>
      </c>
      <c r="G15" s="1"/>
    </row>
    <row r="16" spans="1:7" ht="18" customHeight="1">
      <c r="A16" s="5" t="s">
        <v>16</v>
      </c>
      <c r="B16" s="18">
        <v>822.2</v>
      </c>
      <c r="C16" s="39">
        <v>857.46</v>
      </c>
      <c r="D16" s="52">
        <v>881.95</v>
      </c>
      <c r="E16" s="52">
        <v>980.6</v>
      </c>
      <c r="F16" s="36">
        <v>1113.9</v>
      </c>
      <c r="G16" s="1"/>
    </row>
    <row r="17" spans="1:7" ht="18" customHeight="1" thickBot="1">
      <c r="A17" s="6" t="s">
        <v>17</v>
      </c>
      <c r="B17" s="19">
        <v>12</v>
      </c>
      <c r="C17" s="40">
        <v>10</v>
      </c>
      <c r="D17" s="53">
        <v>10</v>
      </c>
      <c r="E17" s="53">
        <v>10</v>
      </c>
      <c r="F17" s="47">
        <v>10</v>
      </c>
      <c r="G17" s="1" t="s">
        <v>0</v>
      </c>
    </row>
    <row r="18" spans="1:11" ht="18" customHeight="1">
      <c r="A18" s="1"/>
      <c r="B18" s="1"/>
      <c r="C18" s="1"/>
      <c r="D18" s="1"/>
      <c r="E18" s="1"/>
      <c r="F18" s="1"/>
      <c r="G18" s="54"/>
      <c r="H18" s="1"/>
      <c r="I18" s="1"/>
      <c r="J18" s="1"/>
      <c r="K18" s="1"/>
    </row>
    <row r="19" spans="1:11" ht="18" customHeight="1">
      <c r="A19" s="1"/>
      <c r="B19" s="1"/>
      <c r="C19" s="1"/>
      <c r="D19" s="1"/>
      <c r="E19" s="1"/>
      <c r="F19" s="1"/>
      <c r="G19" s="54"/>
      <c r="H19" s="1"/>
      <c r="I19" s="1"/>
      <c r="J19" s="1"/>
      <c r="K19" s="1"/>
    </row>
    <row r="20" spans="1:11" ht="18" customHeight="1" thickBot="1">
      <c r="A20" s="1" t="s">
        <v>18</v>
      </c>
      <c r="B20" s="1"/>
      <c r="C20" s="44"/>
      <c r="D20" s="1"/>
      <c r="E20" s="1"/>
      <c r="F20" s="1"/>
      <c r="G20" s="54"/>
      <c r="H20" s="1"/>
      <c r="I20" s="1"/>
      <c r="J20" s="1"/>
      <c r="K20" s="1"/>
    </row>
    <row r="21" spans="1:8" ht="18" customHeight="1">
      <c r="A21" s="20" t="s">
        <v>41</v>
      </c>
      <c r="B21" s="21" t="s">
        <v>19</v>
      </c>
      <c r="C21" s="21" t="s">
        <v>20</v>
      </c>
      <c r="D21" s="21" t="s">
        <v>21</v>
      </c>
      <c r="E21" s="21" t="s">
        <v>22</v>
      </c>
      <c r="F21" s="21" t="s">
        <v>23</v>
      </c>
      <c r="G21" s="8" t="s">
        <v>24</v>
      </c>
      <c r="H21" s="8"/>
    </row>
    <row r="22" spans="1:17" ht="18" customHeight="1">
      <c r="A22" s="5" t="s">
        <v>25</v>
      </c>
      <c r="B22" s="22">
        <v>4325</v>
      </c>
      <c r="C22" s="22">
        <v>2027</v>
      </c>
      <c r="D22" s="22">
        <v>942</v>
      </c>
      <c r="E22" s="22">
        <v>134</v>
      </c>
      <c r="F22" s="22">
        <f>SUM(B22:E22)</f>
        <v>7428</v>
      </c>
      <c r="I22" s="9"/>
      <c r="J22" s="4"/>
      <c r="M22" s="10"/>
      <c r="N22" s="10"/>
      <c r="O22" s="10"/>
      <c r="P22" s="10"/>
      <c r="Q22" s="10"/>
    </row>
    <row r="23" spans="1:10" ht="18" customHeight="1" thickBot="1">
      <c r="A23" s="6" t="s">
        <v>26</v>
      </c>
      <c r="B23" s="23">
        <f>B22/$F$22</f>
        <v>0.5822563274098007</v>
      </c>
      <c r="C23" s="23">
        <f>C22/$F$22</f>
        <v>0.2728863758750673</v>
      </c>
      <c r="D23" s="23">
        <f>D22/$F$22</f>
        <v>0.12681744749596122</v>
      </c>
      <c r="E23" s="23">
        <f>E22/$F$22</f>
        <v>0.018039849219170706</v>
      </c>
      <c r="F23" s="23">
        <f>F22/$F$22</f>
        <v>1</v>
      </c>
      <c r="I23" s="11"/>
      <c r="J23" s="4"/>
    </row>
    <row r="24" spans="1:5" ht="18" customHeight="1">
      <c r="A24" s="8" t="s">
        <v>27</v>
      </c>
      <c r="B24" s="10"/>
      <c r="C24" s="10"/>
      <c r="D24" s="10"/>
      <c r="E24" s="10"/>
    </row>
    <row r="25" spans="1:9" ht="18" customHeight="1">
      <c r="A25" s="8" t="s">
        <v>28</v>
      </c>
      <c r="I25" s="13"/>
    </row>
    <row r="26" ht="18" customHeight="1">
      <c r="A26" s="8" t="s">
        <v>29</v>
      </c>
    </row>
    <row r="27" spans="1:3" ht="18" customHeight="1">
      <c r="A27" s="8" t="s">
        <v>30</v>
      </c>
      <c r="B27" s="12"/>
      <c r="C27" s="12"/>
    </row>
    <row r="28" ht="18" customHeight="1">
      <c r="A28" s="8" t="s">
        <v>31</v>
      </c>
    </row>
    <row r="29" ht="18" customHeight="1">
      <c r="A29" s="8" t="s">
        <v>32</v>
      </c>
    </row>
    <row r="30" ht="18" customHeight="1">
      <c r="A30" s="32" t="s">
        <v>40</v>
      </c>
    </row>
    <row r="31" spans="1:12" ht="18" customHeight="1">
      <c r="A31" s="8"/>
      <c r="B31" s="12"/>
      <c r="C31" s="12"/>
      <c r="D31" s="12"/>
      <c r="E31" s="12"/>
      <c r="F31" s="12"/>
      <c r="H31" s="12"/>
      <c r="I31" s="12"/>
      <c r="J31" s="12"/>
      <c r="K31" s="12"/>
      <c r="L31" s="12"/>
    </row>
    <row r="33" ht="18" customHeight="1" thickBot="1">
      <c r="A33" s="8" t="s">
        <v>33</v>
      </c>
    </row>
    <row r="34" spans="1:7" ht="18" customHeight="1">
      <c r="A34" s="24"/>
      <c r="B34" s="25">
        <v>42064</v>
      </c>
      <c r="C34" s="59">
        <v>42430</v>
      </c>
      <c r="D34" s="59">
        <v>42795</v>
      </c>
      <c r="E34" s="59">
        <v>43160</v>
      </c>
      <c r="F34" s="60">
        <v>43525</v>
      </c>
      <c r="G34" s="13" t="s">
        <v>24</v>
      </c>
    </row>
    <row r="35" spans="1:7" ht="18" customHeight="1">
      <c r="A35" s="26" t="s">
        <v>34</v>
      </c>
      <c r="B35" s="27">
        <v>3238</v>
      </c>
      <c r="C35" s="27">
        <v>3672</v>
      </c>
      <c r="D35" s="22">
        <v>3401</v>
      </c>
      <c r="E35" s="22">
        <v>3907</v>
      </c>
      <c r="F35" s="49">
        <f>B22</f>
        <v>4325</v>
      </c>
      <c r="G35" s="13"/>
    </row>
    <row r="36" spans="1:7" ht="18" customHeight="1">
      <c r="A36" s="26" t="s">
        <v>35</v>
      </c>
      <c r="B36" s="27">
        <v>1964</v>
      </c>
      <c r="C36" s="27">
        <v>2277</v>
      </c>
      <c r="D36" s="22">
        <v>2072</v>
      </c>
      <c r="E36" s="22">
        <v>2038</v>
      </c>
      <c r="F36" s="49">
        <f>C22</f>
        <v>2027</v>
      </c>
      <c r="G36" s="13"/>
    </row>
    <row r="37" spans="1:7" ht="18" customHeight="1">
      <c r="A37" s="26" t="s">
        <v>36</v>
      </c>
      <c r="B37" s="27">
        <v>699</v>
      </c>
      <c r="C37" s="27">
        <v>761</v>
      </c>
      <c r="D37" s="22">
        <v>703</v>
      </c>
      <c r="E37" s="22">
        <v>741</v>
      </c>
      <c r="F37" s="49">
        <f>D22</f>
        <v>942</v>
      </c>
      <c r="G37" s="13"/>
    </row>
    <row r="38" spans="1:7" ht="18" customHeight="1">
      <c r="A38" s="26" t="s">
        <v>37</v>
      </c>
      <c r="B38" s="27">
        <v>121</v>
      </c>
      <c r="C38" s="27">
        <v>163</v>
      </c>
      <c r="D38" s="22">
        <v>150</v>
      </c>
      <c r="E38" s="22">
        <v>140</v>
      </c>
      <c r="F38" s="49">
        <f>E22</f>
        <v>134</v>
      </c>
      <c r="G38" s="13"/>
    </row>
    <row r="39" spans="1:7" ht="18" customHeight="1" thickBot="1">
      <c r="A39" s="28" t="s">
        <v>38</v>
      </c>
      <c r="B39" s="29">
        <v>6023</v>
      </c>
      <c r="C39" s="29">
        <v>6873</v>
      </c>
      <c r="D39" s="55">
        <v>6326</v>
      </c>
      <c r="E39" s="55">
        <v>6826</v>
      </c>
      <c r="F39" s="50">
        <f>F22</f>
        <v>7428</v>
      </c>
      <c r="G39" s="13"/>
    </row>
    <row r="40" spans="2:8" ht="18" customHeight="1" thickBot="1">
      <c r="B40" s="14"/>
      <c r="C40" s="14"/>
      <c r="D40" s="14"/>
      <c r="E40" s="14"/>
      <c r="F40" s="15"/>
      <c r="G40" s="56"/>
      <c r="H40" s="56"/>
    </row>
    <row r="41" spans="1:7" ht="18" customHeight="1" thickBot="1">
      <c r="A41" s="30" t="s">
        <v>39</v>
      </c>
      <c r="B41" s="31">
        <v>0.357</v>
      </c>
      <c r="C41" s="48">
        <v>0.384</v>
      </c>
      <c r="D41" s="48">
        <v>0.348</v>
      </c>
      <c r="E41" s="48">
        <f>E39/E3</f>
        <v>0.3323918971562135</v>
      </c>
      <c r="F41" s="61">
        <f>F39/F3</f>
        <v>0.32330794341675734</v>
      </c>
      <c r="G41" s="2"/>
    </row>
  </sheetData>
  <sheetProtection/>
  <printOptions horizontalCentered="1"/>
  <pageMargins left="0.7900000000000001" right="0.7900000000000001" top="0.98" bottom="0.98" header="0.51" footer="0.51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東洋合成工業（株）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経営企画グループ</dc:creator>
  <cp:keywords/>
  <dc:description/>
  <cp:lastModifiedBy>USER</cp:lastModifiedBy>
  <cp:lastPrinted>2016-06-07T04:12:05Z</cp:lastPrinted>
  <dcterms:created xsi:type="dcterms:W3CDTF">2007-05-24T02:02:42Z</dcterms:created>
  <dcterms:modified xsi:type="dcterms:W3CDTF">2019-05-30T06:47:08Z</dcterms:modified>
  <cp:category/>
  <cp:version/>
  <cp:contentType/>
  <cp:contentStatus/>
</cp:coreProperties>
</file>